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_Projects\CCP\"/>
    </mc:Choice>
  </mc:AlternateContent>
  <bookViews>
    <workbookView xWindow="0" yWindow="0" windowWidth="23040" windowHeight="919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E4" i="1"/>
  <c r="M5" i="1" l="1"/>
  <c r="M13" i="1"/>
  <c r="M21" i="1"/>
  <c r="M29" i="1"/>
  <c r="M37" i="1"/>
  <c r="M45" i="1"/>
  <c r="M12" i="1"/>
  <c r="M6" i="1"/>
  <c r="M14" i="1"/>
  <c r="M22" i="1"/>
  <c r="M30" i="1"/>
  <c r="M38" i="1"/>
  <c r="M46" i="1"/>
  <c r="M31" i="1"/>
  <c r="M39" i="1"/>
  <c r="M16" i="1"/>
  <c r="M32" i="1"/>
  <c r="M9" i="1"/>
  <c r="M25" i="1"/>
  <c r="M4" i="1"/>
  <c r="M26" i="1"/>
  <c r="M43" i="1"/>
  <c r="M44" i="1"/>
  <c r="M7" i="1"/>
  <c r="M15" i="1"/>
  <c r="M23" i="1"/>
  <c r="M47" i="1"/>
  <c r="M24" i="1"/>
  <c r="M48" i="1"/>
  <c r="M33" i="1"/>
  <c r="M41" i="1"/>
  <c r="M10" i="1"/>
  <c r="M42" i="1"/>
  <c r="M20" i="1"/>
  <c r="M8" i="1"/>
  <c r="M40" i="1"/>
  <c r="M17" i="1"/>
  <c r="M18" i="1"/>
  <c r="M34" i="1"/>
  <c r="M35" i="1"/>
  <c r="M36" i="1"/>
  <c r="M11" i="1"/>
  <c r="M19" i="1"/>
  <c r="M27" i="1"/>
  <c r="M28" i="1"/>
</calcChain>
</file>

<file path=xl/sharedStrings.xml><?xml version="1.0" encoding="utf-8"?>
<sst xmlns="http://schemas.openxmlformats.org/spreadsheetml/2006/main" count="286" uniqueCount="38">
  <si>
    <t>mc(FFMC)</t>
  </si>
  <si>
    <t>mc(DMC)</t>
  </si>
  <si>
    <t>Season</t>
  </si>
  <si>
    <t>Density</t>
  </si>
  <si>
    <t>Coeff1</t>
  </si>
  <si>
    <t>Coeff2</t>
  </si>
  <si>
    <t>CoeffDMC</t>
  </si>
  <si>
    <t>mc-WB</t>
  </si>
  <si>
    <t>1.Spring</t>
  </si>
  <si>
    <t>1.Light</t>
  </si>
  <si>
    <t>1.Deciduous</t>
  </si>
  <si>
    <t>2.Douglas-fir</t>
  </si>
  <si>
    <t>3.Mixedwood</t>
  </si>
  <si>
    <t>4.Pine</t>
  </si>
  <si>
    <t>5.Spruce</t>
  </si>
  <si>
    <t>2.Moderate</t>
  </si>
  <si>
    <t>3.Dense</t>
  </si>
  <si>
    <t>2.Summer</t>
  </si>
  <si>
    <t>3.Fall</t>
  </si>
  <si>
    <t>FFMC</t>
  </si>
  <si>
    <t>cf1</t>
  </si>
  <si>
    <t>cf2</t>
  </si>
  <si>
    <t>season</t>
  </si>
  <si>
    <t>dens</t>
  </si>
  <si>
    <t>forest</t>
  </si>
  <si>
    <t>1.Sp</t>
  </si>
  <si>
    <t>1.Lig</t>
  </si>
  <si>
    <t>1.Dec</t>
  </si>
  <si>
    <t>2.Dou</t>
  </si>
  <si>
    <t>3.Mix</t>
  </si>
  <si>
    <t>4.Pin</t>
  </si>
  <si>
    <t>5.Spr</t>
  </si>
  <si>
    <t>2.Mod</t>
  </si>
  <si>
    <t>3.Den</t>
  </si>
  <si>
    <t>2.Su</t>
  </si>
  <si>
    <t>3.Fa</t>
  </si>
  <si>
    <t>DMC</t>
  </si>
  <si>
    <t>Veg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</si>
</sst>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Fill="1" applyBorder="1"/>
    <xf numFmtId="2" fontId="0" fillId="2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48"/>
  <sheetViews>
    <sheetView tabSelected="1" workbookViewId="0"/>
  </sheetViews>
  <sheetFormatPr defaultRowHeight="15" x14ac:dyDescent="0.25"/>
  <cols>
    <col min="8" max="8" width="14.42578125" customWidth="1"/>
  </cols>
  <sheetData>
    <row r="3" spans="1:13" x14ac:dyDescent="0.25">
      <c r="A3" s="1" t="s">
        <v>19</v>
      </c>
      <c r="B3" s="1" t="s">
        <v>36</v>
      </c>
      <c r="C3" s="1"/>
      <c r="D3" s="1" t="s">
        <v>0</v>
      </c>
      <c r="E3" s="1" t="s">
        <v>1</v>
      </c>
      <c r="F3" s="1" t="s">
        <v>2</v>
      </c>
      <c r="G3" s="1" t="s">
        <v>3</v>
      </c>
      <c r="H3" s="1" t="s">
        <v>37</v>
      </c>
      <c r="I3" s="1"/>
      <c r="J3" s="1" t="s">
        <v>4</v>
      </c>
      <c r="K3" s="1" t="s">
        <v>5</v>
      </c>
      <c r="L3" s="1" t="s">
        <v>6</v>
      </c>
      <c r="M3" s="1" t="s">
        <v>7</v>
      </c>
    </row>
    <row r="4" spans="1:13" x14ac:dyDescent="0.25">
      <c r="A4" s="3">
        <v>92.1</v>
      </c>
      <c r="B4" s="3">
        <v>320</v>
      </c>
      <c r="D4" s="4">
        <f>147.2*(101-$A$4)/(59.5+$A$4)</f>
        <v>8.6416886543535671</v>
      </c>
      <c r="E4">
        <f>20+EXP(-(B4-244.72)/43.43)</f>
        <v>20.176689021188835</v>
      </c>
      <c r="F4" t="s">
        <v>8</v>
      </c>
      <c r="G4" t="s">
        <v>9</v>
      </c>
      <c r="H4" t="s">
        <v>10</v>
      </c>
      <c r="I4">
        <f>_xlfn.NUMBERVALUE(CONCATENATE(LEFT(F4,1), LEFT(G4,1), LEFT(H4, 1)))</f>
        <v>111</v>
      </c>
      <c r="J4">
        <v>0.72989999999999999</v>
      </c>
      <c r="K4">
        <v>0.52210000000000001</v>
      </c>
      <c r="L4">
        <v>2.232E-3</v>
      </c>
      <c r="M4" s="5">
        <f>EXP(J4+K4*LN($D$4)+$L$4*$E$4)</f>
        <v>6.6918755814859487</v>
      </c>
    </row>
    <row r="5" spans="1:13" x14ac:dyDescent="0.25">
      <c r="F5" t="s">
        <v>8</v>
      </c>
      <c r="G5" t="s">
        <v>9</v>
      </c>
      <c r="H5" t="s">
        <v>11</v>
      </c>
      <c r="I5">
        <f t="shared" ref="I5:I48" si="0">_xlfn.NUMBERVALUE(CONCATENATE(LEFT(F5,1), LEFT(G5,1), LEFT(H5, 1)))</f>
        <v>112</v>
      </c>
      <c r="J5">
        <v>2.0199999999999999E-2</v>
      </c>
      <c r="K5">
        <v>0.62639999999999996</v>
      </c>
      <c r="M5" s="5">
        <f t="shared" ref="M5:M48" si="1">EXP(J5+K5*LN($D$4)+$L$4*$E$4)</f>
        <v>4.1211298584349567</v>
      </c>
    </row>
    <row r="6" spans="1:13" x14ac:dyDescent="0.25">
      <c r="F6" t="s">
        <v>8</v>
      </c>
      <c r="G6" t="s">
        <v>9</v>
      </c>
      <c r="H6" t="s">
        <v>12</v>
      </c>
      <c r="I6">
        <f t="shared" si="0"/>
        <v>113</v>
      </c>
      <c r="J6">
        <v>0.79769999999999996</v>
      </c>
      <c r="K6">
        <v>0.50419999999999998</v>
      </c>
      <c r="M6" s="5">
        <f t="shared" si="1"/>
        <v>6.8901378111846672</v>
      </c>
    </row>
    <row r="7" spans="1:13" x14ac:dyDescent="0.25">
      <c r="F7" t="s">
        <v>8</v>
      </c>
      <c r="G7" t="s">
        <v>9</v>
      </c>
      <c r="H7" t="s">
        <v>13</v>
      </c>
      <c r="I7">
        <f t="shared" si="0"/>
        <v>114</v>
      </c>
      <c r="J7">
        <v>0.85170000000000001</v>
      </c>
      <c r="K7">
        <v>0.37090000000000001</v>
      </c>
      <c r="M7" s="5">
        <f t="shared" si="1"/>
        <v>5.4554579798616762</v>
      </c>
    </row>
    <row r="8" spans="1:13" x14ac:dyDescent="0.25">
      <c r="F8" t="s">
        <v>8</v>
      </c>
      <c r="G8" t="s">
        <v>9</v>
      </c>
      <c r="H8" t="s">
        <v>14</v>
      </c>
      <c r="I8">
        <f t="shared" si="0"/>
        <v>115</v>
      </c>
      <c r="J8">
        <v>0.73909999999999998</v>
      </c>
      <c r="K8">
        <v>0.42849999999999999</v>
      </c>
      <c r="M8" s="5">
        <f t="shared" si="1"/>
        <v>5.5192203926834447</v>
      </c>
    </row>
    <row r="9" spans="1:13" x14ac:dyDescent="0.25">
      <c r="F9" t="s">
        <v>8</v>
      </c>
      <c r="G9" t="s">
        <v>15</v>
      </c>
      <c r="H9" t="s">
        <v>10</v>
      </c>
      <c r="I9">
        <f t="shared" si="0"/>
        <v>121</v>
      </c>
      <c r="J9">
        <v>0.43869999999999998</v>
      </c>
      <c r="K9">
        <v>0.71330000000000005</v>
      </c>
      <c r="M9" s="5">
        <f t="shared" si="1"/>
        <v>7.5536865609245218</v>
      </c>
    </row>
    <row r="10" spans="1:13" x14ac:dyDescent="0.25">
      <c r="F10" t="s">
        <v>8</v>
      </c>
      <c r="G10" t="s">
        <v>15</v>
      </c>
      <c r="H10" t="s">
        <v>11</v>
      </c>
      <c r="I10">
        <f t="shared" si="0"/>
        <v>122</v>
      </c>
      <c r="J10">
        <v>-0.27100000000000002</v>
      </c>
      <c r="K10">
        <v>0.81759999999999999</v>
      </c>
      <c r="M10" s="5">
        <f t="shared" si="1"/>
        <v>4.6518682017355255</v>
      </c>
    </row>
    <row r="11" spans="1:13" x14ac:dyDescent="0.25">
      <c r="F11" t="s">
        <v>8</v>
      </c>
      <c r="G11" t="s">
        <v>15</v>
      </c>
      <c r="H11" t="s">
        <v>12</v>
      </c>
      <c r="I11">
        <f t="shared" si="0"/>
        <v>123</v>
      </c>
      <c r="J11">
        <v>0.50649999999999995</v>
      </c>
      <c r="K11">
        <v>0.69540000000000002</v>
      </c>
      <c r="M11" s="5">
        <f t="shared" si="1"/>
        <v>7.7774819261816859</v>
      </c>
    </row>
    <row r="12" spans="1:13" x14ac:dyDescent="0.25">
      <c r="F12" t="s">
        <v>8</v>
      </c>
      <c r="G12" t="s">
        <v>15</v>
      </c>
      <c r="H12" t="s">
        <v>13</v>
      </c>
      <c r="I12">
        <f t="shared" si="0"/>
        <v>124</v>
      </c>
      <c r="J12">
        <v>0.5605</v>
      </c>
      <c r="K12">
        <v>0.56210000000000004</v>
      </c>
      <c r="M12" s="5">
        <f t="shared" si="1"/>
        <v>6.1580373281565208</v>
      </c>
    </row>
    <row r="13" spans="1:13" x14ac:dyDescent="0.25">
      <c r="F13" t="s">
        <v>8</v>
      </c>
      <c r="G13" t="s">
        <v>15</v>
      </c>
      <c r="H13" t="s">
        <v>14</v>
      </c>
      <c r="I13">
        <f t="shared" si="0"/>
        <v>125</v>
      </c>
      <c r="J13">
        <v>0.44790000000000002</v>
      </c>
      <c r="K13">
        <v>0.61970000000000003</v>
      </c>
      <c r="M13" s="5">
        <f t="shared" si="1"/>
        <v>6.2300113621861506</v>
      </c>
    </row>
    <row r="14" spans="1:13" x14ac:dyDescent="0.25">
      <c r="F14" t="s">
        <v>8</v>
      </c>
      <c r="G14" t="s">
        <v>16</v>
      </c>
      <c r="H14" t="s">
        <v>10</v>
      </c>
      <c r="I14">
        <f t="shared" si="0"/>
        <v>131</v>
      </c>
      <c r="J14">
        <v>-0.24490000000000001</v>
      </c>
      <c r="K14">
        <v>1.0462</v>
      </c>
      <c r="M14" s="5">
        <f t="shared" si="1"/>
        <v>7.8175187418840375</v>
      </c>
    </row>
    <row r="15" spans="1:13" x14ac:dyDescent="0.25">
      <c r="F15" t="s">
        <v>8</v>
      </c>
      <c r="G15" t="s">
        <v>16</v>
      </c>
      <c r="H15" t="s">
        <v>11</v>
      </c>
      <c r="I15">
        <f t="shared" si="0"/>
        <v>132</v>
      </c>
      <c r="J15">
        <v>-0.9546</v>
      </c>
      <c r="K15">
        <v>1.1505000000000001</v>
      </c>
      <c r="M15" s="5">
        <f t="shared" si="1"/>
        <v>4.8143468170846235</v>
      </c>
    </row>
    <row r="16" spans="1:13" x14ac:dyDescent="0.25">
      <c r="F16" t="s">
        <v>8</v>
      </c>
      <c r="G16" t="s">
        <v>16</v>
      </c>
      <c r="H16" t="s">
        <v>12</v>
      </c>
      <c r="I16">
        <f t="shared" si="0"/>
        <v>133</v>
      </c>
      <c r="J16">
        <v>-0.17710000000000001</v>
      </c>
      <c r="K16">
        <v>1.0283</v>
      </c>
      <c r="M16" s="5">
        <f t="shared" si="1"/>
        <v>8.0491307432735333</v>
      </c>
    </row>
    <row r="17" spans="6:13" x14ac:dyDescent="0.25">
      <c r="F17" t="s">
        <v>8</v>
      </c>
      <c r="G17" t="s">
        <v>16</v>
      </c>
      <c r="H17" t="s">
        <v>13</v>
      </c>
      <c r="I17">
        <f t="shared" si="0"/>
        <v>134</v>
      </c>
      <c r="J17">
        <v>-0.1231</v>
      </c>
      <c r="K17">
        <v>0.89500000000000002</v>
      </c>
      <c r="M17" s="5">
        <f t="shared" si="1"/>
        <v>6.3731228239093101</v>
      </c>
    </row>
    <row r="18" spans="6:13" x14ac:dyDescent="0.25">
      <c r="F18" t="s">
        <v>8</v>
      </c>
      <c r="G18" t="s">
        <v>16</v>
      </c>
      <c r="H18" t="s">
        <v>14</v>
      </c>
      <c r="I18">
        <f t="shared" si="0"/>
        <v>135</v>
      </c>
      <c r="J18">
        <v>-0.23569999999999999</v>
      </c>
      <c r="K18">
        <v>0.9526</v>
      </c>
      <c r="M18" s="5">
        <f t="shared" si="1"/>
        <v>6.4476107385742214</v>
      </c>
    </row>
    <row r="19" spans="6:13" x14ac:dyDescent="0.25">
      <c r="F19" t="s">
        <v>17</v>
      </c>
      <c r="G19" t="s">
        <v>9</v>
      </c>
      <c r="H19" t="s">
        <v>10</v>
      </c>
      <c r="I19">
        <f t="shared" si="0"/>
        <v>211</v>
      </c>
      <c r="J19">
        <v>0.1348</v>
      </c>
      <c r="K19">
        <v>0.86909999999999998</v>
      </c>
      <c r="M19" s="5">
        <f t="shared" si="1"/>
        <v>7.8000777393861851</v>
      </c>
    </row>
    <row r="20" spans="6:13" x14ac:dyDescent="0.25">
      <c r="F20" t="s">
        <v>17</v>
      </c>
      <c r="G20" t="s">
        <v>9</v>
      </c>
      <c r="H20" t="s">
        <v>11</v>
      </c>
      <c r="I20">
        <f t="shared" si="0"/>
        <v>212</v>
      </c>
      <c r="J20">
        <v>-0.57489999999999997</v>
      </c>
      <c r="K20">
        <v>0.97340000000000004</v>
      </c>
      <c r="M20" s="5">
        <f t="shared" si="1"/>
        <v>4.8036059365527466</v>
      </c>
    </row>
    <row r="21" spans="6:13" x14ac:dyDescent="0.25">
      <c r="F21" t="s">
        <v>17</v>
      </c>
      <c r="G21" t="s">
        <v>9</v>
      </c>
      <c r="H21" t="s">
        <v>12</v>
      </c>
      <c r="I21">
        <f t="shared" si="0"/>
        <v>213</v>
      </c>
      <c r="J21">
        <v>0.2026</v>
      </c>
      <c r="K21">
        <v>0.85119999999999996</v>
      </c>
      <c r="M21" s="5">
        <f t="shared" si="1"/>
        <v>8.0311730108990869</v>
      </c>
    </row>
    <row r="22" spans="6:13" x14ac:dyDescent="0.25">
      <c r="F22" t="s">
        <v>17</v>
      </c>
      <c r="G22" t="s">
        <v>9</v>
      </c>
      <c r="H22" t="s">
        <v>13</v>
      </c>
      <c r="I22">
        <f t="shared" si="0"/>
        <v>214</v>
      </c>
      <c r="J22">
        <v>0.25659999999999999</v>
      </c>
      <c r="K22">
        <v>0.71789999999999998</v>
      </c>
      <c r="M22" s="5">
        <f t="shared" si="1"/>
        <v>6.358904290540738</v>
      </c>
    </row>
    <row r="23" spans="6:13" x14ac:dyDescent="0.25">
      <c r="F23" t="s">
        <v>17</v>
      </c>
      <c r="G23" t="s">
        <v>9</v>
      </c>
      <c r="H23" t="s">
        <v>14</v>
      </c>
      <c r="I23">
        <f t="shared" si="0"/>
        <v>215</v>
      </c>
      <c r="J23">
        <v>0.14399999999999999</v>
      </c>
      <c r="K23">
        <v>0.77549999999999997</v>
      </c>
      <c r="M23" s="5">
        <f t="shared" si="1"/>
        <v>6.4332260215419286</v>
      </c>
    </row>
    <row r="24" spans="6:13" x14ac:dyDescent="0.25">
      <c r="F24" t="s">
        <v>17</v>
      </c>
      <c r="G24" t="s">
        <v>15</v>
      </c>
      <c r="H24" t="s">
        <v>10</v>
      </c>
      <c r="I24">
        <f t="shared" si="0"/>
        <v>221</v>
      </c>
      <c r="J24">
        <v>-0.15640000000000001</v>
      </c>
      <c r="K24">
        <v>1.0603</v>
      </c>
      <c r="M24" s="5">
        <f t="shared" si="1"/>
        <v>8.8046081665321054</v>
      </c>
    </row>
    <row r="25" spans="6:13" x14ac:dyDescent="0.25">
      <c r="F25" t="s">
        <v>17</v>
      </c>
      <c r="G25" t="s">
        <v>15</v>
      </c>
      <c r="H25" t="s">
        <v>11</v>
      </c>
      <c r="I25">
        <f t="shared" si="0"/>
        <v>222</v>
      </c>
      <c r="J25">
        <v>-0.86609999999999998</v>
      </c>
      <c r="K25">
        <v>1.1646000000000001</v>
      </c>
      <c r="M25" s="5">
        <f t="shared" si="1"/>
        <v>5.4222367354383145</v>
      </c>
    </row>
    <row r="26" spans="6:13" x14ac:dyDescent="0.25">
      <c r="F26" t="s">
        <v>17</v>
      </c>
      <c r="G26" t="s">
        <v>15</v>
      </c>
      <c r="H26" t="s">
        <v>12</v>
      </c>
      <c r="I26">
        <f t="shared" si="0"/>
        <v>223</v>
      </c>
      <c r="J26">
        <v>-8.8599999999999998E-2</v>
      </c>
      <c r="K26">
        <v>1.0424</v>
      </c>
      <c r="M26" s="5">
        <f t="shared" si="1"/>
        <v>9.0654649660144102</v>
      </c>
    </row>
    <row r="27" spans="6:13" x14ac:dyDescent="0.25">
      <c r="F27" t="s">
        <v>17</v>
      </c>
      <c r="G27" t="s">
        <v>15</v>
      </c>
      <c r="H27" t="s">
        <v>13</v>
      </c>
      <c r="I27">
        <f t="shared" si="0"/>
        <v>224</v>
      </c>
      <c r="J27">
        <v>-3.4599999999999999E-2</v>
      </c>
      <c r="K27">
        <v>0.90910000000000002</v>
      </c>
      <c r="M27" s="5">
        <f t="shared" si="1"/>
        <v>7.1778336726034864</v>
      </c>
    </row>
    <row r="28" spans="6:13" x14ac:dyDescent="0.25">
      <c r="F28" t="s">
        <v>17</v>
      </c>
      <c r="G28" t="s">
        <v>15</v>
      </c>
      <c r="H28" t="s">
        <v>14</v>
      </c>
      <c r="I28">
        <f t="shared" si="0"/>
        <v>225</v>
      </c>
      <c r="J28">
        <v>-0.1472</v>
      </c>
      <c r="K28">
        <v>0.9667</v>
      </c>
      <c r="M28" s="5">
        <f t="shared" si="1"/>
        <v>7.2617269031054921</v>
      </c>
    </row>
    <row r="29" spans="6:13" x14ac:dyDescent="0.25">
      <c r="F29" t="s">
        <v>17</v>
      </c>
      <c r="G29" t="s">
        <v>16</v>
      </c>
      <c r="H29" t="s">
        <v>10</v>
      </c>
      <c r="I29">
        <f t="shared" si="0"/>
        <v>231</v>
      </c>
      <c r="J29">
        <v>-0.84</v>
      </c>
      <c r="K29">
        <v>1.3932</v>
      </c>
      <c r="M29" s="5">
        <f t="shared" si="1"/>
        <v>9.112132043295377</v>
      </c>
    </row>
    <row r="30" spans="6:13" x14ac:dyDescent="0.25">
      <c r="F30" t="s">
        <v>17</v>
      </c>
      <c r="G30" t="s">
        <v>16</v>
      </c>
      <c r="H30" t="s">
        <v>11</v>
      </c>
      <c r="I30">
        <f t="shared" si="0"/>
        <v>232</v>
      </c>
      <c r="J30">
        <v>-1.5497000000000001</v>
      </c>
      <c r="K30">
        <v>1.4975000000000001</v>
      </c>
      <c r="M30" s="5">
        <f t="shared" si="1"/>
        <v>5.6116224786845086</v>
      </c>
    </row>
    <row r="31" spans="6:13" x14ac:dyDescent="0.25">
      <c r="F31" t="s">
        <v>17</v>
      </c>
      <c r="G31" t="s">
        <v>16</v>
      </c>
      <c r="H31" t="s">
        <v>12</v>
      </c>
      <c r="I31">
        <f t="shared" si="0"/>
        <v>233</v>
      </c>
      <c r="J31">
        <v>-0.7722</v>
      </c>
      <c r="K31">
        <v>1.3753</v>
      </c>
      <c r="M31" s="5">
        <f t="shared" si="1"/>
        <v>9.3820999460476457</v>
      </c>
    </row>
    <row r="32" spans="6:13" x14ac:dyDescent="0.25">
      <c r="F32" t="s">
        <v>17</v>
      </c>
      <c r="G32" t="s">
        <v>16</v>
      </c>
      <c r="H32" t="s">
        <v>13</v>
      </c>
      <c r="I32">
        <f t="shared" si="0"/>
        <v>234</v>
      </c>
      <c r="J32">
        <v>-0.71819999999999995</v>
      </c>
      <c r="K32">
        <v>1.242</v>
      </c>
      <c r="M32" s="5">
        <f t="shared" si="1"/>
        <v>7.428538212318438</v>
      </c>
    </row>
    <row r="33" spans="6:13" x14ac:dyDescent="0.25">
      <c r="F33" t="s">
        <v>17</v>
      </c>
      <c r="G33" t="s">
        <v>16</v>
      </c>
      <c r="H33" t="s">
        <v>14</v>
      </c>
      <c r="I33">
        <f t="shared" si="0"/>
        <v>235</v>
      </c>
      <c r="J33">
        <v>-0.83079999999999998</v>
      </c>
      <c r="K33">
        <v>1.2996000000000001</v>
      </c>
      <c r="M33" s="5">
        <f t="shared" si="1"/>
        <v>7.5153616324427643</v>
      </c>
    </row>
    <row r="34" spans="6:13" x14ac:dyDescent="0.25">
      <c r="F34" t="s">
        <v>18</v>
      </c>
      <c r="G34" t="s">
        <v>9</v>
      </c>
      <c r="H34" t="s">
        <v>10</v>
      </c>
      <c r="I34">
        <f t="shared" si="0"/>
        <v>311</v>
      </c>
      <c r="J34">
        <v>0.16009999999999999</v>
      </c>
      <c r="K34">
        <v>0.94950000000000001</v>
      </c>
      <c r="M34" s="5">
        <f t="shared" si="1"/>
        <v>9.5145687849822078</v>
      </c>
    </row>
    <row r="35" spans="6:13" x14ac:dyDescent="0.25">
      <c r="F35" t="s">
        <v>18</v>
      </c>
      <c r="G35" t="s">
        <v>9</v>
      </c>
      <c r="H35" t="s">
        <v>11</v>
      </c>
      <c r="I35">
        <f t="shared" si="0"/>
        <v>312</v>
      </c>
      <c r="J35">
        <v>-0.55000000000000004</v>
      </c>
      <c r="K35">
        <v>1.0538000000000001</v>
      </c>
      <c r="M35" s="5">
        <f t="shared" si="1"/>
        <v>5.8571161193435897</v>
      </c>
    </row>
    <row r="36" spans="6:13" x14ac:dyDescent="0.25">
      <c r="F36" t="s">
        <v>18</v>
      </c>
      <c r="G36" t="s">
        <v>9</v>
      </c>
      <c r="H36" t="s">
        <v>12</v>
      </c>
      <c r="I36">
        <f t="shared" si="0"/>
        <v>313</v>
      </c>
      <c r="J36">
        <v>0.22789999999999999</v>
      </c>
      <c r="K36">
        <v>0.93159999999999998</v>
      </c>
      <c r="M36" s="5">
        <f t="shared" si="1"/>
        <v>9.796459803271814</v>
      </c>
    </row>
    <row r="37" spans="6:13" x14ac:dyDescent="0.25">
      <c r="F37" t="s">
        <v>18</v>
      </c>
      <c r="G37" t="s">
        <v>9</v>
      </c>
      <c r="H37" t="s">
        <v>13</v>
      </c>
      <c r="I37">
        <f t="shared" si="0"/>
        <v>314</v>
      </c>
      <c r="J37">
        <v>0.28189999999999998</v>
      </c>
      <c r="K37">
        <v>0.79830000000000001</v>
      </c>
      <c r="M37" s="5">
        <f t="shared" si="1"/>
        <v>7.7566191377766289</v>
      </c>
    </row>
    <row r="38" spans="6:13" x14ac:dyDescent="0.25">
      <c r="F38" t="s">
        <v>18</v>
      </c>
      <c r="G38" t="s">
        <v>9</v>
      </c>
      <c r="H38" t="s">
        <v>14</v>
      </c>
      <c r="I38">
        <f t="shared" si="0"/>
        <v>315</v>
      </c>
      <c r="J38">
        <v>0.16930000000000001</v>
      </c>
      <c r="K38">
        <v>0.85589999999999999</v>
      </c>
      <c r="M38" s="5">
        <f t="shared" si="1"/>
        <v>7.8472771088195419</v>
      </c>
    </row>
    <row r="39" spans="6:13" x14ac:dyDescent="0.25">
      <c r="F39" t="s">
        <v>18</v>
      </c>
      <c r="G39" t="s">
        <v>15</v>
      </c>
      <c r="H39" t="s">
        <v>10</v>
      </c>
      <c r="I39">
        <f t="shared" si="0"/>
        <v>321</v>
      </c>
      <c r="J39">
        <v>-0.13109999999999999</v>
      </c>
      <c r="K39">
        <v>1.1407</v>
      </c>
      <c r="M39" s="5">
        <f t="shared" si="1"/>
        <v>10.73989937334626</v>
      </c>
    </row>
    <row r="40" spans="6:13" x14ac:dyDescent="0.25">
      <c r="F40" t="s">
        <v>18</v>
      </c>
      <c r="G40" t="s">
        <v>15</v>
      </c>
      <c r="H40" t="s">
        <v>11</v>
      </c>
      <c r="I40">
        <f t="shared" si="0"/>
        <v>322</v>
      </c>
      <c r="J40">
        <v>-0.84079999999999999</v>
      </c>
      <c r="K40">
        <v>1.2450000000000001</v>
      </c>
      <c r="M40" s="5">
        <f t="shared" si="1"/>
        <v>6.6140679761795607</v>
      </c>
    </row>
    <row r="41" spans="6:13" x14ac:dyDescent="0.25">
      <c r="F41" t="s">
        <v>18</v>
      </c>
      <c r="G41" t="s">
        <v>15</v>
      </c>
      <c r="H41" t="s">
        <v>12</v>
      </c>
      <c r="I41">
        <f t="shared" si="0"/>
        <v>323</v>
      </c>
      <c r="J41">
        <v>-6.3299999999999995E-2</v>
      </c>
      <c r="K41">
        <v>1.1228</v>
      </c>
      <c r="M41" s="5">
        <f t="shared" si="1"/>
        <v>11.058093633022963</v>
      </c>
    </row>
    <row r="42" spans="6:13" x14ac:dyDescent="0.25">
      <c r="F42" t="s">
        <v>18</v>
      </c>
      <c r="G42" t="s">
        <v>15</v>
      </c>
      <c r="H42" t="s">
        <v>13</v>
      </c>
      <c r="I42">
        <f t="shared" si="0"/>
        <v>324</v>
      </c>
      <c r="J42">
        <v>-9.2999999999999992E-3</v>
      </c>
      <c r="K42">
        <v>0.98950000000000005</v>
      </c>
      <c r="M42" s="5">
        <f t="shared" si="1"/>
        <v>8.7555527633140766</v>
      </c>
    </row>
    <row r="43" spans="6:13" x14ac:dyDescent="0.25">
      <c r="F43" t="s">
        <v>18</v>
      </c>
      <c r="G43" t="s">
        <v>15</v>
      </c>
      <c r="H43" t="s">
        <v>14</v>
      </c>
      <c r="I43">
        <f t="shared" si="0"/>
        <v>325</v>
      </c>
      <c r="J43">
        <v>-0.12189999999999999</v>
      </c>
      <c r="K43">
        <v>1.0470999999999999</v>
      </c>
      <c r="M43" s="5">
        <f t="shared" si="1"/>
        <v>8.8578860911186368</v>
      </c>
    </row>
    <row r="44" spans="6:13" x14ac:dyDescent="0.25">
      <c r="F44" t="s">
        <v>18</v>
      </c>
      <c r="G44" t="s">
        <v>16</v>
      </c>
      <c r="H44" t="s">
        <v>10</v>
      </c>
      <c r="I44">
        <f t="shared" si="0"/>
        <v>331</v>
      </c>
      <c r="J44">
        <v>-0.81469999999999998</v>
      </c>
      <c r="K44">
        <v>1.4736</v>
      </c>
      <c r="M44" s="5">
        <f t="shared" si="1"/>
        <v>11.115018337060437</v>
      </c>
    </row>
    <row r="45" spans="6:13" x14ac:dyDescent="0.25">
      <c r="F45" t="s">
        <v>18</v>
      </c>
      <c r="G45" t="s">
        <v>16</v>
      </c>
      <c r="H45" t="s">
        <v>11</v>
      </c>
      <c r="I45">
        <f t="shared" si="0"/>
        <v>332</v>
      </c>
      <c r="J45">
        <v>-1.5244</v>
      </c>
      <c r="K45">
        <v>1.5779000000000001</v>
      </c>
      <c r="M45" s="5">
        <f t="shared" si="1"/>
        <v>6.8450815303025099</v>
      </c>
    </row>
    <row r="46" spans="6:13" x14ac:dyDescent="0.25">
      <c r="F46" t="s">
        <v>18</v>
      </c>
      <c r="G46" t="s">
        <v>16</v>
      </c>
      <c r="H46" t="s">
        <v>12</v>
      </c>
      <c r="I46">
        <f t="shared" si="0"/>
        <v>333</v>
      </c>
      <c r="J46">
        <v>-0.74690000000000001</v>
      </c>
      <c r="K46">
        <v>1.4557</v>
      </c>
      <c r="M46" s="5">
        <f t="shared" si="1"/>
        <v>11.444326360172004</v>
      </c>
    </row>
    <row r="47" spans="6:13" x14ac:dyDescent="0.25">
      <c r="F47" t="s">
        <v>18</v>
      </c>
      <c r="G47" t="s">
        <v>16</v>
      </c>
      <c r="H47" t="s">
        <v>13</v>
      </c>
      <c r="I47">
        <f t="shared" si="0"/>
        <v>334</v>
      </c>
      <c r="J47">
        <v>-0.69289999999999996</v>
      </c>
      <c r="K47">
        <v>1.3224</v>
      </c>
      <c r="M47" s="5">
        <f t="shared" si="1"/>
        <v>9.0613632523276078</v>
      </c>
    </row>
    <row r="48" spans="6:13" x14ac:dyDescent="0.25">
      <c r="F48" t="s">
        <v>18</v>
      </c>
      <c r="G48" t="s">
        <v>16</v>
      </c>
      <c r="H48" t="s">
        <v>14</v>
      </c>
      <c r="I48">
        <f t="shared" si="0"/>
        <v>335</v>
      </c>
      <c r="J48">
        <v>-0.80549999999999999</v>
      </c>
      <c r="K48">
        <v>1.38</v>
      </c>
      <c r="M48" s="5">
        <f t="shared" si="1"/>
        <v>9.1672708381903707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/>
  </sheetViews>
  <sheetFormatPr defaultRowHeight="15" x14ac:dyDescent="0.25"/>
  <sheetData>
    <row r="1" spans="1:5" x14ac:dyDescent="0.25">
      <c r="A1" t="s">
        <v>22</v>
      </c>
      <c r="B1" t="s">
        <v>23</v>
      </c>
      <c r="C1" t="s">
        <v>24</v>
      </c>
      <c r="D1" s="2" t="s">
        <v>20</v>
      </c>
      <c r="E1" s="2" t="s">
        <v>21</v>
      </c>
    </row>
    <row r="2" spans="1:5" x14ac:dyDescent="0.25">
      <c r="A2" t="s">
        <v>25</v>
      </c>
      <c r="B2" t="s">
        <v>26</v>
      </c>
      <c r="C2" t="s">
        <v>27</v>
      </c>
      <c r="D2">
        <v>0.72989999999999999</v>
      </c>
      <c r="E2">
        <v>0.52210000000000001</v>
      </c>
    </row>
    <row r="3" spans="1:5" x14ac:dyDescent="0.25">
      <c r="A3" t="s">
        <v>25</v>
      </c>
      <c r="B3" t="s">
        <v>26</v>
      </c>
      <c r="C3" t="s">
        <v>28</v>
      </c>
      <c r="D3">
        <v>2.0199999999999999E-2</v>
      </c>
      <c r="E3">
        <v>0.62639999999999996</v>
      </c>
    </row>
    <row r="4" spans="1:5" x14ac:dyDescent="0.25">
      <c r="A4" t="s">
        <v>25</v>
      </c>
      <c r="B4" t="s">
        <v>26</v>
      </c>
      <c r="C4" t="s">
        <v>29</v>
      </c>
      <c r="D4">
        <v>0.79769999999999996</v>
      </c>
      <c r="E4">
        <v>0.50419999999999998</v>
      </c>
    </row>
    <row r="5" spans="1:5" x14ac:dyDescent="0.25">
      <c r="A5" t="s">
        <v>25</v>
      </c>
      <c r="B5" t="s">
        <v>26</v>
      </c>
      <c r="C5" t="s">
        <v>30</v>
      </c>
      <c r="D5">
        <v>0.85170000000000001</v>
      </c>
      <c r="E5">
        <v>0.37090000000000001</v>
      </c>
    </row>
    <row r="6" spans="1:5" x14ac:dyDescent="0.25">
      <c r="A6" t="s">
        <v>25</v>
      </c>
      <c r="B6" t="s">
        <v>26</v>
      </c>
      <c r="C6" t="s">
        <v>31</v>
      </c>
      <c r="D6">
        <v>0.73909999999999998</v>
      </c>
      <c r="E6">
        <v>0.42849999999999999</v>
      </c>
    </row>
    <row r="7" spans="1:5" x14ac:dyDescent="0.25">
      <c r="A7" t="s">
        <v>25</v>
      </c>
      <c r="B7" t="s">
        <v>32</v>
      </c>
      <c r="C7" t="s">
        <v>27</v>
      </c>
      <c r="D7">
        <v>0.43869999999999998</v>
      </c>
      <c r="E7">
        <v>0.71330000000000005</v>
      </c>
    </row>
    <row r="8" spans="1:5" x14ac:dyDescent="0.25">
      <c r="A8" t="s">
        <v>25</v>
      </c>
      <c r="B8" t="s">
        <v>32</v>
      </c>
      <c r="C8" t="s">
        <v>28</v>
      </c>
      <c r="D8">
        <v>-0.27100000000000002</v>
      </c>
      <c r="E8">
        <v>0.81759999999999999</v>
      </c>
    </row>
    <row r="9" spans="1:5" x14ac:dyDescent="0.25">
      <c r="A9" t="s">
        <v>25</v>
      </c>
      <c r="B9" t="s">
        <v>32</v>
      </c>
      <c r="C9" t="s">
        <v>29</v>
      </c>
      <c r="D9">
        <v>0.50649999999999995</v>
      </c>
      <c r="E9">
        <v>0.69540000000000002</v>
      </c>
    </row>
    <row r="10" spans="1:5" x14ac:dyDescent="0.25">
      <c r="A10" t="s">
        <v>25</v>
      </c>
      <c r="B10" t="s">
        <v>32</v>
      </c>
      <c r="C10" t="s">
        <v>30</v>
      </c>
      <c r="D10">
        <v>0.5605</v>
      </c>
      <c r="E10">
        <v>0.56210000000000004</v>
      </c>
    </row>
    <row r="11" spans="1:5" x14ac:dyDescent="0.25">
      <c r="A11" t="s">
        <v>25</v>
      </c>
      <c r="B11" t="s">
        <v>32</v>
      </c>
      <c r="C11" t="s">
        <v>31</v>
      </c>
      <c r="D11">
        <v>0.44790000000000002</v>
      </c>
      <c r="E11">
        <v>0.61970000000000003</v>
      </c>
    </row>
    <row r="12" spans="1:5" x14ac:dyDescent="0.25">
      <c r="A12" t="s">
        <v>25</v>
      </c>
      <c r="B12" t="s">
        <v>33</v>
      </c>
      <c r="C12" t="s">
        <v>27</v>
      </c>
      <c r="D12">
        <v>-0.24490000000000001</v>
      </c>
      <c r="E12">
        <v>1.0462</v>
      </c>
    </row>
    <row r="13" spans="1:5" x14ac:dyDescent="0.25">
      <c r="A13" t="s">
        <v>25</v>
      </c>
      <c r="B13" t="s">
        <v>33</v>
      </c>
      <c r="C13" t="s">
        <v>28</v>
      </c>
      <c r="D13">
        <v>-0.9546</v>
      </c>
      <c r="E13">
        <v>1.1505000000000001</v>
      </c>
    </row>
    <row r="14" spans="1:5" x14ac:dyDescent="0.25">
      <c r="A14" t="s">
        <v>25</v>
      </c>
      <c r="B14" t="s">
        <v>33</v>
      </c>
      <c r="C14" t="s">
        <v>29</v>
      </c>
      <c r="D14">
        <v>-0.17710000000000001</v>
      </c>
      <c r="E14">
        <v>1.0283</v>
      </c>
    </row>
    <row r="15" spans="1:5" x14ac:dyDescent="0.25">
      <c r="A15" t="s">
        <v>25</v>
      </c>
      <c r="B15" t="s">
        <v>33</v>
      </c>
      <c r="C15" t="s">
        <v>30</v>
      </c>
      <c r="D15">
        <v>-0.1231</v>
      </c>
      <c r="E15">
        <v>0.89500000000000002</v>
      </c>
    </row>
    <row r="16" spans="1:5" x14ac:dyDescent="0.25">
      <c r="A16" t="s">
        <v>25</v>
      </c>
      <c r="B16" t="s">
        <v>33</v>
      </c>
      <c r="C16" t="s">
        <v>31</v>
      </c>
      <c r="D16">
        <v>-0.23569999999999999</v>
      </c>
      <c r="E16">
        <v>0.9526</v>
      </c>
    </row>
    <row r="17" spans="1:5" x14ac:dyDescent="0.25">
      <c r="A17" t="s">
        <v>34</v>
      </c>
      <c r="B17" t="s">
        <v>26</v>
      </c>
      <c r="C17" t="s">
        <v>27</v>
      </c>
      <c r="D17">
        <v>0.1348</v>
      </c>
      <c r="E17">
        <v>0.86909999999999998</v>
      </c>
    </row>
    <row r="18" spans="1:5" x14ac:dyDescent="0.25">
      <c r="A18" t="s">
        <v>34</v>
      </c>
      <c r="B18" t="s">
        <v>26</v>
      </c>
      <c r="C18" t="s">
        <v>28</v>
      </c>
      <c r="D18">
        <v>-0.57489999999999997</v>
      </c>
      <c r="E18">
        <v>0.97340000000000004</v>
      </c>
    </row>
    <row r="19" spans="1:5" x14ac:dyDescent="0.25">
      <c r="A19" t="s">
        <v>34</v>
      </c>
      <c r="B19" t="s">
        <v>26</v>
      </c>
      <c r="C19" t="s">
        <v>29</v>
      </c>
      <c r="D19">
        <v>0.2026</v>
      </c>
      <c r="E19">
        <v>0.85119999999999996</v>
      </c>
    </row>
    <row r="20" spans="1:5" x14ac:dyDescent="0.25">
      <c r="A20" t="s">
        <v>34</v>
      </c>
      <c r="B20" t="s">
        <v>26</v>
      </c>
      <c r="C20" t="s">
        <v>30</v>
      </c>
      <c r="D20">
        <v>0.25659999999999999</v>
      </c>
      <c r="E20">
        <v>0.71789999999999998</v>
      </c>
    </row>
    <row r="21" spans="1:5" x14ac:dyDescent="0.25">
      <c r="A21" t="s">
        <v>34</v>
      </c>
      <c r="B21" t="s">
        <v>26</v>
      </c>
      <c r="C21" t="s">
        <v>31</v>
      </c>
      <c r="D21">
        <v>0.14399999999999999</v>
      </c>
      <c r="E21">
        <v>0.77549999999999997</v>
      </c>
    </row>
    <row r="22" spans="1:5" x14ac:dyDescent="0.25">
      <c r="A22" t="s">
        <v>34</v>
      </c>
      <c r="B22" t="s">
        <v>32</v>
      </c>
      <c r="C22" t="s">
        <v>27</v>
      </c>
      <c r="D22">
        <v>-0.15640000000000001</v>
      </c>
      <c r="E22">
        <v>1.0603</v>
      </c>
    </row>
    <row r="23" spans="1:5" x14ac:dyDescent="0.25">
      <c r="A23" t="s">
        <v>34</v>
      </c>
      <c r="B23" t="s">
        <v>32</v>
      </c>
      <c r="C23" t="s">
        <v>28</v>
      </c>
      <c r="D23">
        <v>-0.86609999999999998</v>
      </c>
      <c r="E23">
        <v>1.1646000000000001</v>
      </c>
    </row>
    <row r="24" spans="1:5" x14ac:dyDescent="0.25">
      <c r="A24" t="s">
        <v>34</v>
      </c>
      <c r="B24" t="s">
        <v>32</v>
      </c>
      <c r="C24" t="s">
        <v>29</v>
      </c>
      <c r="D24">
        <v>-8.8599999999999998E-2</v>
      </c>
      <c r="E24">
        <v>1.0424</v>
      </c>
    </row>
    <row r="25" spans="1:5" x14ac:dyDescent="0.25">
      <c r="A25" t="s">
        <v>34</v>
      </c>
      <c r="B25" t="s">
        <v>32</v>
      </c>
      <c r="C25" t="s">
        <v>30</v>
      </c>
      <c r="D25">
        <v>-3.4599999999999999E-2</v>
      </c>
      <c r="E25">
        <v>0.90910000000000002</v>
      </c>
    </row>
    <row r="26" spans="1:5" x14ac:dyDescent="0.25">
      <c r="A26" t="s">
        <v>34</v>
      </c>
      <c r="B26" t="s">
        <v>32</v>
      </c>
      <c r="C26" t="s">
        <v>31</v>
      </c>
      <c r="D26">
        <v>-0.1472</v>
      </c>
      <c r="E26">
        <v>0.9667</v>
      </c>
    </row>
    <row r="27" spans="1:5" x14ac:dyDescent="0.25">
      <c r="A27" t="s">
        <v>34</v>
      </c>
      <c r="B27" t="s">
        <v>33</v>
      </c>
      <c r="C27" t="s">
        <v>27</v>
      </c>
      <c r="D27">
        <v>-0.84</v>
      </c>
      <c r="E27">
        <v>1.3932</v>
      </c>
    </row>
    <row r="28" spans="1:5" x14ac:dyDescent="0.25">
      <c r="A28" t="s">
        <v>34</v>
      </c>
      <c r="B28" t="s">
        <v>33</v>
      </c>
      <c r="C28" t="s">
        <v>28</v>
      </c>
      <c r="D28">
        <v>-1.5497000000000001</v>
      </c>
      <c r="E28">
        <v>1.4975000000000001</v>
      </c>
    </row>
    <row r="29" spans="1:5" x14ac:dyDescent="0.25">
      <c r="A29" t="s">
        <v>34</v>
      </c>
      <c r="B29" t="s">
        <v>33</v>
      </c>
      <c r="C29" t="s">
        <v>29</v>
      </c>
      <c r="D29">
        <v>-0.7722</v>
      </c>
      <c r="E29">
        <v>1.3753</v>
      </c>
    </row>
    <row r="30" spans="1:5" x14ac:dyDescent="0.25">
      <c r="A30" t="s">
        <v>34</v>
      </c>
      <c r="B30" t="s">
        <v>33</v>
      </c>
      <c r="C30" t="s">
        <v>30</v>
      </c>
      <c r="D30">
        <v>-0.71819999999999995</v>
      </c>
      <c r="E30">
        <v>1.242</v>
      </c>
    </row>
    <row r="31" spans="1:5" x14ac:dyDescent="0.25">
      <c r="A31" t="s">
        <v>34</v>
      </c>
      <c r="B31" t="s">
        <v>33</v>
      </c>
      <c r="C31" t="s">
        <v>31</v>
      </c>
      <c r="D31">
        <v>-0.83079999999999998</v>
      </c>
      <c r="E31">
        <v>1.2996000000000001</v>
      </c>
    </row>
    <row r="32" spans="1:5" x14ac:dyDescent="0.25">
      <c r="A32" t="s">
        <v>35</v>
      </c>
      <c r="B32" t="s">
        <v>26</v>
      </c>
      <c r="C32" t="s">
        <v>27</v>
      </c>
      <c r="D32">
        <v>0.16009999999999999</v>
      </c>
      <c r="E32">
        <v>0.94950000000000001</v>
      </c>
    </row>
    <row r="33" spans="1:5" x14ac:dyDescent="0.25">
      <c r="A33" t="s">
        <v>35</v>
      </c>
      <c r="B33" t="s">
        <v>26</v>
      </c>
      <c r="C33" t="s">
        <v>28</v>
      </c>
      <c r="D33">
        <v>-0.55000000000000004</v>
      </c>
      <c r="E33">
        <v>1.0538000000000001</v>
      </c>
    </row>
    <row r="34" spans="1:5" x14ac:dyDescent="0.25">
      <c r="A34" t="s">
        <v>35</v>
      </c>
      <c r="B34" t="s">
        <v>26</v>
      </c>
      <c r="C34" t="s">
        <v>29</v>
      </c>
      <c r="D34">
        <v>0.22789999999999999</v>
      </c>
      <c r="E34">
        <v>0.93159999999999998</v>
      </c>
    </row>
    <row r="35" spans="1:5" x14ac:dyDescent="0.25">
      <c r="A35" t="s">
        <v>35</v>
      </c>
      <c r="B35" t="s">
        <v>26</v>
      </c>
      <c r="C35" t="s">
        <v>30</v>
      </c>
      <c r="D35">
        <v>0.28189999999999998</v>
      </c>
      <c r="E35">
        <v>0.79830000000000001</v>
      </c>
    </row>
    <row r="36" spans="1:5" x14ac:dyDescent="0.25">
      <c r="A36" t="s">
        <v>35</v>
      </c>
      <c r="B36" t="s">
        <v>26</v>
      </c>
      <c r="C36" t="s">
        <v>31</v>
      </c>
      <c r="D36">
        <v>0.16930000000000001</v>
      </c>
      <c r="E36">
        <v>0.85589999999999999</v>
      </c>
    </row>
    <row r="37" spans="1:5" x14ac:dyDescent="0.25">
      <c r="A37" t="s">
        <v>35</v>
      </c>
      <c r="B37" t="s">
        <v>32</v>
      </c>
      <c r="C37" t="s">
        <v>27</v>
      </c>
      <c r="D37">
        <v>-0.13109999999999999</v>
      </c>
      <c r="E37">
        <v>1.1407</v>
      </c>
    </row>
    <row r="38" spans="1:5" x14ac:dyDescent="0.25">
      <c r="A38" t="s">
        <v>35</v>
      </c>
      <c r="B38" t="s">
        <v>32</v>
      </c>
      <c r="C38" t="s">
        <v>28</v>
      </c>
      <c r="D38">
        <v>-0.84079999999999999</v>
      </c>
      <c r="E38">
        <v>1.2450000000000001</v>
      </c>
    </row>
    <row r="39" spans="1:5" x14ac:dyDescent="0.25">
      <c r="A39" t="s">
        <v>35</v>
      </c>
      <c r="B39" t="s">
        <v>32</v>
      </c>
      <c r="C39" t="s">
        <v>29</v>
      </c>
      <c r="D39">
        <v>-6.3299999999999995E-2</v>
      </c>
      <c r="E39">
        <v>1.1228</v>
      </c>
    </row>
    <row r="40" spans="1:5" x14ac:dyDescent="0.25">
      <c r="A40" t="s">
        <v>35</v>
      </c>
      <c r="B40" t="s">
        <v>32</v>
      </c>
      <c r="C40" t="s">
        <v>30</v>
      </c>
      <c r="D40">
        <v>-9.2999999999999992E-3</v>
      </c>
      <c r="E40">
        <v>0.98950000000000005</v>
      </c>
    </row>
    <row r="41" spans="1:5" x14ac:dyDescent="0.25">
      <c r="A41" t="s">
        <v>35</v>
      </c>
      <c r="B41" t="s">
        <v>32</v>
      </c>
      <c r="C41" t="s">
        <v>31</v>
      </c>
      <c r="D41">
        <v>-0.12189999999999999</v>
      </c>
      <c r="E41">
        <v>1.0470999999999999</v>
      </c>
    </row>
    <row r="42" spans="1:5" x14ac:dyDescent="0.25">
      <c r="A42" t="s">
        <v>35</v>
      </c>
      <c r="B42" t="s">
        <v>33</v>
      </c>
      <c r="C42" t="s">
        <v>27</v>
      </c>
      <c r="D42">
        <v>-0.81469999999999998</v>
      </c>
      <c r="E42">
        <v>1.4736</v>
      </c>
    </row>
    <row r="43" spans="1:5" x14ac:dyDescent="0.25">
      <c r="A43" t="s">
        <v>35</v>
      </c>
      <c r="B43" t="s">
        <v>33</v>
      </c>
      <c r="C43" t="s">
        <v>28</v>
      </c>
      <c r="D43">
        <v>-1.5244</v>
      </c>
      <c r="E43">
        <v>1.5779000000000001</v>
      </c>
    </row>
    <row r="44" spans="1:5" x14ac:dyDescent="0.25">
      <c r="A44" t="s">
        <v>35</v>
      </c>
      <c r="B44" t="s">
        <v>33</v>
      </c>
      <c r="C44" t="s">
        <v>29</v>
      </c>
      <c r="D44">
        <v>-0.74690000000000001</v>
      </c>
      <c r="E44">
        <v>1.4557</v>
      </c>
    </row>
    <row r="45" spans="1:5" x14ac:dyDescent="0.25">
      <c r="A45" t="s">
        <v>35</v>
      </c>
      <c r="B45" t="s">
        <v>33</v>
      </c>
      <c r="C45" t="s">
        <v>30</v>
      </c>
      <c r="D45">
        <v>-0.69289999999999996</v>
      </c>
      <c r="E45">
        <v>1.3224</v>
      </c>
    </row>
    <row r="46" spans="1:5" x14ac:dyDescent="0.25">
      <c r="A46" t="s">
        <v>35</v>
      </c>
      <c r="B46" t="s">
        <v>33</v>
      </c>
      <c r="C46" t="s">
        <v>31</v>
      </c>
      <c r="D46">
        <v>-0.80549999999999999</v>
      </c>
      <c r="E46">
        <v>1.38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NRCan / RNCan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Perrakis, Daniel</dc:creator>
  <cp:lastModifiedBy>Perrakis, Daniel</cp:lastModifiedBy>
  <dcterms:created xsi:type="dcterms:W3CDTF">2018-12-01T21:25:59Z</dcterms:created>
  <dcterms:modified xsi:type="dcterms:W3CDTF">2019-11-12T16:51:13Z</dcterms:modified>
</cp:coreProperties>
</file>